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19440" windowHeight="1560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<sst xmlns="http://schemas.openxmlformats.org/spreadsheetml/2006/main" count="60" uniqueCount="60">
  <si>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</si>
  <si>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</si>
  <si>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</si>
  <si>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</si>
  <si>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</si>
  <si>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</si>
  <si>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</si>
  <si>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</si>
  <si>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</si>
  <si>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</si>
  <si>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</si>
  <si>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</si>
  <si>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</si>
  <si>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</si>
  <si>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</si>
  <si>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</si>
  <si>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</si>
  <si>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</si>
  <si>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</si>
  <si>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</si>
  <si>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</si>
  <si>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</si>
  <si>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</si>
  <si>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</si>
  <si>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</si>
  <si>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</si>
  <si>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</si>
  <si>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</si>
  <si>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</si>
  <si>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</si>
  <si>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</si>
  <si>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</si>
  <si>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</si>
  <si>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</si>
  <si>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</si>
  <si>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</si>
  <si>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</si>
  <si>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</si>
  <si>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</si>
  <si>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</si>
  <si>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</si>
  <si>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</si>
  <si>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</si>
  <si>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</si>
  <si>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</si>
  <si>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</si>
  <si>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</si>
  <si>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</si>
  <si>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</si>
  <si>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</si>
  <si>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</si>
  <si>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</si>
  <si>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</si>
  <si>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</si>
  <si>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</si>
  <si>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</si>
  <si>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GUERRERO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</si>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</sst>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5" xfId="1" applyNumberFormat="1" applyFont="1" applyFill="1" applyBorder="1" applyAlignment="1" applyProtection="1">
      <alignment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zoomScale="80" zoomScaleNormal="80" workbookViewId="0">
      <selection activeCell="B66" sqref="B66"/>
    </sheetView>
  </sheetViews>
  <sheetFormatPr baseColWidth="10" defaultColWidth="11.5703125" defaultRowHeight="12" x14ac:dyDescent="0.2"/>
  <cols>
    <col min="1" max="1" width="3.42578125" style="25" customWidth="1"/>
    <col min="2" max="4" width="29" style="25" customWidth="1"/>
    <col min="5" max="6" width="16.42578125" style="25" customWidth="1"/>
    <col min="7" max="7" width="4" style="25" customWidth="1"/>
    <col min="8" max="16384" width="11.5703125" style="25"/>
  </cols>
  <sheetData>
    <row r="1" spans="2:6" ht="18" customHeight="1" thickBot="1" x14ac:dyDescent="0.25"/>
    <row r="2" spans="2:6" x14ac:dyDescent="0.2">
      <c r="B2" s="33" t="s">
        <v>56</v>
      </c>
      <c r="C2" s="34"/>
      <c r="D2" s="34"/>
      <c r="E2" s="34"/>
      <c r="F2" s="35"/>
    </row>
    <row r="3" spans="2:6" ht="15" customHeight="1" x14ac:dyDescent="0.2">
      <c r="B3" s="36" t="s">
        <v>0</v>
      </c>
      <c r="C3" s="37"/>
      <c r="D3" s="37"/>
      <c r="E3" s="37"/>
      <c r="F3" s="38"/>
    </row>
    <row r="4" spans="2:6" ht="15.75" customHeight="1" thickBot="1" x14ac:dyDescent="0.25">
      <c r="B4" s="39" t="s">
        <v>57</v>
      </c>
      <c r="C4" s="40"/>
      <c r="D4" s="40"/>
      <c r="E4" s="40"/>
      <c r="F4" s="41"/>
    </row>
    <row r="5" spans="2:6" x14ac:dyDescent="0.2">
      <c r="B5" s="12"/>
      <c r="C5" s="1"/>
      <c r="D5" s="1"/>
      <c r="E5" s="48" t="s">
        <v>58</v>
      </c>
      <c r="F5" s="49" t="s">
        <v>59</v>
      </c>
    </row>
    <row r="6" spans="2:6" ht="22.5" customHeight="1" x14ac:dyDescent="0.2">
      <c r="B6" s="42" t="s">
        <v>1</v>
      </c>
      <c r="C6" s="43"/>
      <c r="D6" s="2"/>
      <c r="E6" s="3"/>
      <c r="F6" s="13"/>
    </row>
    <row r="7" spans="2:6" ht="15" customHeight="1" x14ac:dyDescent="0.2">
      <c r="B7" s="14" t="s">
        <v>2</v>
      </c>
      <c r="C7" s="2"/>
      <c r="D7" s="2"/>
      <c r="E7" s="4">
        <f>SUM(E8:E14)</f>
        <v>8600712.4199999999</v>
      </c>
      <c r="F7" s="15">
        <f>SUM(F8:F14)</f>
        <v>8260782.7000000002</v>
      </c>
    </row>
    <row r="8" spans="2:6" ht="14.65" customHeight="1" x14ac:dyDescent="0.2">
      <c r="B8" s="16" t="s">
        <v>3</v>
      </c>
      <c r="C8" s="5"/>
      <c r="D8" s="5"/>
      <c r="E8" s="10">
        <v>0</v>
      </c>
      <c r="F8" s="17">
        <v>0</v>
      </c>
    </row>
    <row r="9" spans="2:6" ht="14.65" customHeight="1" x14ac:dyDescent="0.2">
      <c r="B9" s="16" t="s">
        <v>4</v>
      </c>
      <c r="C9" s="5"/>
      <c r="D9" s="5"/>
      <c r="E9" s="10">
        <v>0</v>
      </c>
      <c r="F9" s="17">
        <v>0</v>
      </c>
    </row>
    <row r="10" spans="2:6" ht="14.65" customHeight="1" x14ac:dyDescent="0.2">
      <c r="B10" s="16" t="s">
        <v>5</v>
      </c>
      <c r="C10" s="5"/>
      <c r="D10" s="5"/>
      <c r="E10" s="10">
        <v>0</v>
      </c>
      <c r="F10" s="17">
        <v>0</v>
      </c>
    </row>
    <row r="11" spans="2:6" ht="14.65" customHeight="1" x14ac:dyDescent="0.2">
      <c r="B11" s="16" t="s">
        <v>6</v>
      </c>
      <c r="C11" s="5"/>
      <c r="D11" s="5"/>
      <c r="E11" s="10">
        <v>7934721.5099999998</v>
      </c>
      <c r="F11" s="17">
        <v>7463991.1900000004</v>
      </c>
    </row>
    <row r="12" spans="2:6" x14ac:dyDescent="0.2">
      <c r="B12" s="16" t="s">
        <v>7</v>
      </c>
      <c r="C12" s="5"/>
      <c r="D12" s="5"/>
      <c r="E12" s="10">
        <v>2423.56</v>
      </c>
      <c r="F12" s="17">
        <v>13482.8</v>
      </c>
    </row>
    <row r="13" spans="2:6" ht="14.65" customHeight="1" x14ac:dyDescent="0.2">
      <c r="B13" s="16" t="s">
        <v>8</v>
      </c>
      <c r="C13" s="5"/>
      <c r="D13" s="5"/>
      <c r="E13" s="10">
        <v>0</v>
      </c>
      <c r="F13" s="17">
        <v>0</v>
      </c>
    </row>
    <row r="14" spans="2:6" ht="14.65" customHeight="1" x14ac:dyDescent="0.2">
      <c r="B14" s="16" t="s">
        <v>9</v>
      </c>
      <c r="C14" s="5"/>
      <c r="D14" s="5"/>
      <c r="E14" s="10">
        <v>663567.35</v>
      </c>
      <c r="F14" s="17">
        <v>783308.71</v>
      </c>
    </row>
    <row r="15" spans="2:6" ht="35.25" customHeight="1" x14ac:dyDescent="0.2">
      <c r="B15" s="42" t="s">
        <v>10</v>
      </c>
      <c r="C15" s="43"/>
      <c r="D15" s="43"/>
      <c r="E15" s="4">
        <f>SUM(E16:E17)</f>
        <v>434988.4</v>
      </c>
      <c r="F15" s="15">
        <f>SUM(F16:F17)</f>
        <v>42303</v>
      </c>
    </row>
    <row r="16" spans="2:6" ht="24.75" customHeight="1" x14ac:dyDescent="0.2">
      <c r="B16" s="44" t="s">
        <v>11</v>
      </c>
      <c r="C16" s="45"/>
      <c r="D16" s="45"/>
      <c r="E16" s="10">
        <v>0</v>
      </c>
      <c r="F16" s="17">
        <v>0</v>
      </c>
    </row>
    <row r="17" spans="2:6" ht="14.65" customHeight="1" x14ac:dyDescent="0.2">
      <c r="B17" s="16" t="s">
        <v>12</v>
      </c>
      <c r="C17" s="7"/>
      <c r="D17" s="7"/>
      <c r="E17" s="10">
        <v>434988.4</v>
      </c>
      <c r="F17" s="17">
        <v>42303</v>
      </c>
    </row>
    <row r="18" spans="2:6" ht="14.65" customHeight="1" x14ac:dyDescent="0.2">
      <c r="B18" s="18" t="s">
        <v>13</v>
      </c>
      <c r="C18" s="8"/>
      <c r="D18" s="8"/>
      <c r="E18" s="4">
        <f>SUM(E19:E23)</f>
        <v>0</v>
      </c>
      <c r="F18" s="15">
        <f>SUM(F19:F23)</f>
        <v>0</v>
      </c>
    </row>
    <row r="19" spans="2:6" ht="14.65" customHeight="1" x14ac:dyDescent="0.2">
      <c r="B19" s="16" t="s">
        <v>14</v>
      </c>
      <c r="C19" s="9"/>
      <c r="D19" s="9"/>
      <c r="E19" s="10">
        <v>0</v>
      </c>
      <c r="F19" s="17">
        <v>0</v>
      </c>
    </row>
    <row r="20" spans="2:6" ht="15" customHeight="1" x14ac:dyDescent="0.2">
      <c r="B20" s="16" t="s">
        <v>15</v>
      </c>
      <c r="C20" s="9"/>
      <c r="D20" s="9"/>
      <c r="E20" s="10">
        <v>0</v>
      </c>
      <c r="F20" s="17">
        <v>0</v>
      </c>
    </row>
    <row r="21" spans="2:6" ht="15" customHeight="1" x14ac:dyDescent="0.2">
      <c r="B21" s="16" t="s">
        <v>16</v>
      </c>
      <c r="C21" s="9"/>
      <c r="D21" s="9"/>
      <c r="E21" s="10">
        <v>0</v>
      </c>
      <c r="F21" s="17">
        <v>0</v>
      </c>
    </row>
    <row r="22" spans="2:6" ht="15" customHeight="1" x14ac:dyDescent="0.2">
      <c r="B22" s="16" t="s">
        <v>17</v>
      </c>
      <c r="C22" s="9"/>
      <c r="D22" s="9"/>
      <c r="E22" s="10">
        <v>0</v>
      </c>
      <c r="F22" s="17">
        <v>0</v>
      </c>
    </row>
    <row r="23" spans="2:6" ht="14.65" customHeight="1" x14ac:dyDescent="0.2">
      <c r="B23" s="16" t="s">
        <v>18</v>
      </c>
      <c r="C23" s="9"/>
      <c r="D23" s="9"/>
      <c r="E23" s="10">
        <v>0</v>
      </c>
      <c r="F23" s="17">
        <v>0</v>
      </c>
    </row>
    <row r="24" spans="2:6" ht="14.65" customHeight="1" x14ac:dyDescent="0.2">
      <c r="B24" s="19"/>
      <c r="C24" s="11"/>
      <c r="D24" s="11"/>
      <c r="E24" s="6"/>
      <c r="F24" s="26"/>
    </row>
    <row r="25" spans="2:6" ht="15" customHeight="1" x14ac:dyDescent="0.2">
      <c r="B25" s="18" t="s">
        <v>19</v>
      </c>
      <c r="C25" s="2"/>
      <c r="D25" s="2"/>
      <c r="E25" s="4">
        <f>SUM(E18,E15,E7)</f>
        <v>9035700.8200000003</v>
      </c>
      <c r="F25" s="15">
        <f>SUM(F18,F15,F7)</f>
        <v>8303085.7000000002</v>
      </c>
    </row>
    <row r="26" spans="2:6" x14ac:dyDescent="0.2">
      <c r="B26" s="19"/>
      <c r="C26" s="11"/>
      <c r="D26" s="11"/>
      <c r="E26" s="6"/>
      <c r="F26" s="20"/>
    </row>
    <row r="27" spans="2:6" ht="23.25" customHeight="1" x14ac:dyDescent="0.2">
      <c r="B27" s="14" t="s">
        <v>20</v>
      </c>
      <c r="C27" s="2"/>
      <c r="D27" s="2"/>
      <c r="E27" s="6"/>
      <c r="F27" s="20"/>
    </row>
    <row r="28" spans="2:6" ht="15" customHeight="1" x14ac:dyDescent="0.2">
      <c r="B28" s="14" t="s">
        <v>21</v>
      </c>
      <c r="C28" s="2"/>
      <c r="D28" s="2"/>
      <c r="E28" s="4">
        <f>SUM(E29:E31)</f>
        <v>6919157.1899999995</v>
      </c>
      <c r="F28" s="15">
        <f>SUM(F29:F31)</f>
        <v>7382781.7000000002</v>
      </c>
    </row>
    <row r="29" spans="2:6" x14ac:dyDescent="0.2">
      <c r="B29" s="16" t="s">
        <v>22</v>
      </c>
      <c r="C29" s="9"/>
      <c r="D29" s="9"/>
      <c r="E29" s="10">
        <v>3009761.99</v>
      </c>
      <c r="F29" s="17">
        <v>3364198.15</v>
      </c>
    </row>
    <row r="30" spans="2:6" x14ac:dyDescent="0.2">
      <c r="B30" s="16" t="s">
        <v>23</v>
      </c>
      <c r="C30" s="9"/>
      <c r="D30" s="9"/>
      <c r="E30" s="10">
        <v>1947525.68</v>
      </c>
      <c r="F30" s="17">
        <v>2303905.91</v>
      </c>
    </row>
    <row r="31" spans="2:6" x14ac:dyDescent="0.2">
      <c r="B31" s="16" t="s">
        <v>24</v>
      </c>
      <c r="C31" s="9"/>
      <c r="D31" s="9"/>
      <c r="E31" s="10">
        <v>1961869.52</v>
      </c>
      <c r="F31" s="17">
        <v>1714677.64</v>
      </c>
    </row>
    <row r="32" spans="2:6" ht="15" customHeight="1" x14ac:dyDescent="0.2">
      <c r="B32" s="18" t="s">
        <v>25</v>
      </c>
      <c r="C32" s="8"/>
      <c r="D32" s="8"/>
      <c r="E32" s="4">
        <f>SUM(E33:E41)</f>
        <v>1373645.94</v>
      </c>
      <c r="F32" s="15">
        <f>SUM(F33:F41)</f>
        <v>933170.07000000007</v>
      </c>
    </row>
    <row r="33" spans="2:6" ht="15" customHeight="1" x14ac:dyDescent="0.2">
      <c r="B33" s="31" t="s">
        <v>26</v>
      </c>
      <c r="C33" s="32"/>
      <c r="D33" s="32"/>
      <c r="E33" s="10">
        <v>0</v>
      </c>
      <c r="F33" s="17">
        <v>0</v>
      </c>
    </row>
    <row r="34" spans="2:6" ht="15" customHeight="1" x14ac:dyDescent="0.2">
      <c r="B34" s="31" t="s">
        <v>27</v>
      </c>
      <c r="C34" s="32"/>
      <c r="D34" s="32"/>
      <c r="E34" s="10">
        <v>459478.41</v>
      </c>
      <c r="F34" s="17">
        <v>396706.21</v>
      </c>
    </row>
    <row r="35" spans="2:6" x14ac:dyDescent="0.2">
      <c r="B35" s="31" t="s">
        <v>28</v>
      </c>
      <c r="C35" s="32"/>
      <c r="D35" s="32"/>
      <c r="E35" s="10">
        <v>0</v>
      </c>
      <c r="F35" s="17">
        <v>0</v>
      </c>
    </row>
    <row r="36" spans="2:6" x14ac:dyDescent="0.2">
      <c r="B36" s="31" t="s">
        <v>29</v>
      </c>
      <c r="C36" s="32"/>
      <c r="D36" s="32"/>
      <c r="E36" s="10">
        <v>0</v>
      </c>
      <c r="F36" s="17">
        <v>0</v>
      </c>
    </row>
    <row r="37" spans="2:6" x14ac:dyDescent="0.2">
      <c r="B37" s="31" t="s">
        <v>30</v>
      </c>
      <c r="C37" s="32"/>
      <c r="D37" s="32"/>
      <c r="E37" s="10">
        <v>914167.53</v>
      </c>
      <c r="F37" s="17">
        <v>536463.86</v>
      </c>
    </row>
    <row r="38" spans="2:6" ht="15" customHeight="1" x14ac:dyDescent="0.2">
      <c r="B38" s="31" t="s">
        <v>31</v>
      </c>
      <c r="C38" s="32"/>
      <c r="D38" s="32"/>
      <c r="E38" s="10">
        <v>0</v>
      </c>
      <c r="F38" s="17">
        <v>0</v>
      </c>
    </row>
    <row r="39" spans="2:6" x14ac:dyDescent="0.2">
      <c r="B39" s="31" t="s">
        <v>32</v>
      </c>
      <c r="C39" s="32"/>
      <c r="D39" s="32"/>
      <c r="E39" s="10">
        <v>0</v>
      </c>
      <c r="F39" s="17">
        <v>0</v>
      </c>
    </row>
    <row r="40" spans="2:6" x14ac:dyDescent="0.2">
      <c r="B40" s="31" t="s">
        <v>33</v>
      </c>
      <c r="C40" s="32"/>
      <c r="D40" s="32"/>
      <c r="E40" s="10">
        <v>0</v>
      </c>
      <c r="F40" s="17">
        <v>0</v>
      </c>
    </row>
    <row r="41" spans="2:6" x14ac:dyDescent="0.2">
      <c r="B41" s="31" t="s">
        <v>34</v>
      </c>
      <c r="C41" s="32"/>
      <c r="D41" s="32"/>
      <c r="E41" s="10">
        <v>0</v>
      </c>
      <c r="F41" s="17">
        <v>0</v>
      </c>
    </row>
    <row r="42" spans="2:6" ht="24.75" customHeight="1" x14ac:dyDescent="0.2">
      <c r="B42" s="14" t="s">
        <v>54</v>
      </c>
      <c r="C42" s="2"/>
      <c r="D42" s="2"/>
      <c r="E42" s="4">
        <f>SUM(E43:E45)</f>
        <v>0</v>
      </c>
      <c r="F42" s="15">
        <f>SUM(F43:F45)</f>
        <v>0</v>
      </c>
    </row>
    <row r="43" spans="2:6" x14ac:dyDescent="0.2">
      <c r="B43" s="31" t="s">
        <v>35</v>
      </c>
      <c r="C43" s="32"/>
      <c r="D43" s="32"/>
      <c r="E43" s="10">
        <v>0</v>
      </c>
      <c r="F43" s="17">
        <v>0</v>
      </c>
    </row>
    <row r="44" spans="2:6" x14ac:dyDescent="0.2">
      <c r="B44" s="31" t="s">
        <v>36</v>
      </c>
      <c r="C44" s="32"/>
      <c r="D44" s="32"/>
      <c r="E44" s="10">
        <v>0</v>
      </c>
      <c r="F44" s="17">
        <v>0</v>
      </c>
    </row>
    <row r="45" spans="2:6" x14ac:dyDescent="0.2">
      <c r="B45" s="31" t="s">
        <v>37</v>
      </c>
      <c r="C45" s="32"/>
      <c r="D45" s="32"/>
      <c r="E45" s="10">
        <v>0</v>
      </c>
      <c r="F45" s="17">
        <v>0</v>
      </c>
    </row>
    <row r="46" spans="2:6" ht="15" customHeight="1" x14ac:dyDescent="0.2">
      <c r="B46" s="18" t="s">
        <v>38</v>
      </c>
      <c r="C46" s="8"/>
      <c r="D46" s="8"/>
      <c r="E46" s="4">
        <f>SUM(E47:E51)</f>
        <v>0</v>
      </c>
      <c r="F46" s="15">
        <f>SUM(F47:F51)</f>
        <v>0</v>
      </c>
    </row>
    <row r="47" spans="2:6" x14ac:dyDescent="0.2">
      <c r="B47" s="31" t="s">
        <v>39</v>
      </c>
      <c r="C47" s="32"/>
      <c r="D47" s="32"/>
      <c r="E47" s="10">
        <v>0</v>
      </c>
      <c r="F47" s="17">
        <v>0</v>
      </c>
    </row>
    <row r="48" spans="2:6" x14ac:dyDescent="0.2">
      <c r="B48" s="31" t="s">
        <v>40</v>
      </c>
      <c r="C48" s="32"/>
      <c r="D48" s="32"/>
      <c r="E48" s="10">
        <v>0</v>
      </c>
      <c r="F48" s="17">
        <v>0</v>
      </c>
    </row>
    <row r="49" spans="1:6" x14ac:dyDescent="0.2">
      <c r="B49" s="31" t="s">
        <v>41</v>
      </c>
      <c r="C49" s="32"/>
      <c r="D49" s="32"/>
      <c r="E49" s="10">
        <v>0</v>
      </c>
      <c r="F49" s="17">
        <v>0</v>
      </c>
    </row>
    <row r="50" spans="1:6" x14ac:dyDescent="0.2">
      <c r="B50" s="31" t="s">
        <v>42</v>
      </c>
      <c r="C50" s="32"/>
      <c r="D50" s="32"/>
      <c r="E50" s="10">
        <v>0</v>
      </c>
      <c r="F50" s="17">
        <v>0</v>
      </c>
    </row>
    <row r="51" spans="1:6" x14ac:dyDescent="0.2">
      <c r="B51" s="31" t="s">
        <v>43</v>
      </c>
      <c r="C51" s="32"/>
      <c r="D51" s="32"/>
      <c r="E51" s="10">
        <v>0</v>
      </c>
      <c r="F51" s="17">
        <v>0</v>
      </c>
    </row>
    <row r="52" spans="1:6" ht="15" customHeight="1" x14ac:dyDescent="0.2">
      <c r="B52" s="18" t="s">
        <v>44</v>
      </c>
      <c r="C52" s="8"/>
      <c r="D52" s="8"/>
      <c r="E52" s="4">
        <f>SUM(E53:E56)</f>
        <v>3643623.42</v>
      </c>
      <c r="F52" s="15">
        <f>SUM(F53:F56)</f>
        <v>3634808.48</v>
      </c>
    </row>
    <row r="53" spans="1:6" ht="15" customHeight="1" x14ac:dyDescent="0.2">
      <c r="B53" s="31" t="s">
        <v>45</v>
      </c>
      <c r="C53" s="32"/>
      <c r="D53" s="32"/>
      <c r="E53" s="50">
        <v>3643623.42</v>
      </c>
      <c r="F53" s="51">
        <v>3634808.48</v>
      </c>
    </row>
    <row r="54" spans="1:6" x14ac:dyDescent="0.2">
      <c r="B54" s="31" t="s">
        <v>46</v>
      </c>
      <c r="C54" s="32"/>
      <c r="D54" s="32"/>
      <c r="E54" s="10">
        <v>0</v>
      </c>
      <c r="F54" s="17">
        <v>0</v>
      </c>
    </row>
    <row r="55" spans="1:6" x14ac:dyDescent="0.2">
      <c r="B55" s="31" t="s">
        <v>47</v>
      </c>
      <c r="C55" s="32"/>
      <c r="D55" s="32"/>
      <c r="E55" s="10">
        <v>0</v>
      </c>
      <c r="F55" s="17">
        <v>0</v>
      </c>
    </row>
    <row r="56" spans="1:6" x14ac:dyDescent="0.2">
      <c r="B56" s="31" t="s">
        <v>48</v>
      </c>
      <c r="C56" s="32"/>
      <c r="D56" s="32"/>
      <c r="E56" s="10">
        <v>0</v>
      </c>
      <c r="F56" s="17">
        <v>0</v>
      </c>
    </row>
    <row r="57" spans="1:6" ht="15" customHeight="1" x14ac:dyDescent="0.2">
      <c r="B57" s="14" t="s">
        <v>49</v>
      </c>
      <c r="C57" s="2"/>
      <c r="D57" s="2"/>
      <c r="E57" s="4">
        <f>SUM(E58)</f>
        <v>0</v>
      </c>
      <c r="F57" s="15">
        <f>SUM(F58)</f>
        <v>0</v>
      </c>
    </row>
    <row r="58" spans="1:6" x14ac:dyDescent="0.2">
      <c r="B58" s="31" t="s">
        <v>50</v>
      </c>
      <c r="C58" s="32"/>
      <c r="D58" s="32"/>
      <c r="E58" s="10">
        <v>0</v>
      </c>
      <c r="F58" s="17">
        <v>0</v>
      </c>
    </row>
    <row r="59" spans="1:6" x14ac:dyDescent="0.2">
      <c r="B59" s="46"/>
      <c r="C59" s="47"/>
      <c r="D59" s="47"/>
      <c r="E59" s="6"/>
      <c r="F59" s="20"/>
    </row>
    <row r="60" spans="1:6" ht="22.5" customHeight="1" x14ac:dyDescent="0.2">
      <c r="B60" s="14" t="s">
        <v>51</v>
      </c>
      <c r="C60" s="2"/>
      <c r="D60" s="2"/>
      <c r="E60" s="4">
        <f>SUM(E52,E57,E46,E42,E28,E32)</f>
        <v>11936426.549999999</v>
      </c>
      <c r="F60" s="15">
        <f>SUM(F57,F52,F46,F42,F28,F32)</f>
        <v>11950760.25</v>
      </c>
    </row>
    <row r="61" spans="1:6" x14ac:dyDescent="0.2">
      <c r="B61" s="19"/>
      <c r="C61" s="11"/>
      <c r="D61" s="11"/>
      <c r="E61" s="6"/>
      <c r="F61" s="20"/>
    </row>
    <row r="62" spans="1:6" ht="15" customHeight="1" x14ac:dyDescent="0.2">
      <c r="B62" s="18" t="s">
        <v>52</v>
      </c>
      <c r="C62" s="2"/>
      <c r="D62" s="2"/>
      <c r="E62" s="4">
        <f>E25-E60</f>
        <v>-2900725.7299999986</v>
      </c>
      <c r="F62" s="15">
        <f>F25-F60</f>
        <v>-3647674.55</v>
      </c>
    </row>
    <row r="63" spans="1:6" ht="12.75" thickBot="1" x14ac:dyDescent="0.25">
      <c r="A63" s="27" t="s">
        <v>53</v>
      </c>
      <c r="B63" s="21"/>
      <c r="C63" s="22"/>
      <c r="D63" s="22"/>
      <c r="E63" s="23"/>
      <c r="F63" s="24"/>
    </row>
    <row r="64" spans="1:6" x14ac:dyDescent="0.2">
      <c r="B64" s="30" t="s">
        <v>55</v>
      </c>
    </row>
    <row r="66" spans="2:2" s="28" customFormat="1" x14ac:dyDescent="0.2">
      <c r="B66" s="29"/>
    </row>
    <row r="67" spans="2:2" s="28" customFormat="1" x14ac:dyDescent="0.2"/>
    <row r="68" spans="2:2" s="28" customFormat="1" x14ac:dyDescent="0.2"/>
    <row r="69" spans="2:2" s="28" customFormat="1" x14ac:dyDescent="0.2"/>
    <row r="70" spans="2:2" s="28" customFormat="1" x14ac:dyDescent="0.2"/>
    <row r="71" spans="2:2" s="28" customFormat="1" x14ac:dyDescent="0.2"/>
    <row r="72" spans="2:2" s="28" customFormat="1" x14ac:dyDescent="0.2"/>
    <row r="73" spans="2:2" s="28" customFormat="1" x14ac:dyDescent="0.2"/>
    <row r="74" spans="2:2" s="28" customFormat="1" x14ac:dyDescent="0.2"/>
    <row r="75" spans="2:2" s="28" customFormat="1" x14ac:dyDescent="0.2"/>
    <row r="76" spans="2:2" s="28" customFormat="1" x14ac:dyDescent="0.2"/>
    <row r="77" spans="2:2" s="28" customFormat="1" x14ac:dyDescent="0.2"/>
    <row r="78" spans="2:2" s="28" customFormat="1" x14ac:dyDescent="0.2"/>
    <row r="79" spans="2:2" s="28" customFormat="1" x14ac:dyDescent="0.2"/>
    <row r="80" spans="2:2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  <row r="826" s="28" customFormat="1" x14ac:dyDescent="0.2"/>
    <row r="827" s="28" customFormat="1" x14ac:dyDescent="0.2"/>
    <row r="828" s="28" customFormat="1" x14ac:dyDescent="0.2"/>
    <row r="829" s="28" customFormat="1" x14ac:dyDescent="0.2"/>
    <row r="830" s="28" customFormat="1" x14ac:dyDescent="0.2"/>
    <row r="831" s="28" customFormat="1" x14ac:dyDescent="0.2"/>
    <row r="832" s="28" customFormat="1" x14ac:dyDescent="0.2"/>
    <row r="833" s="28" customFormat="1" x14ac:dyDescent="0.2"/>
    <row r="834" s="28" customFormat="1" x14ac:dyDescent="0.2"/>
    <row r="835" s="28" customFormat="1" x14ac:dyDescent="0.2"/>
    <row r="836" s="28" customFormat="1" x14ac:dyDescent="0.2"/>
    <row r="837" s="28" customFormat="1" x14ac:dyDescent="0.2"/>
    <row r="838" s="28" customFormat="1" x14ac:dyDescent="0.2"/>
    <row r="839" s="28" customFormat="1" x14ac:dyDescent="0.2"/>
    <row r="840" s="28" customFormat="1" x14ac:dyDescent="0.2"/>
    <row r="841" s="28" customFormat="1" x14ac:dyDescent="0.2"/>
    <row r="842" s="28" customFormat="1" x14ac:dyDescent="0.2"/>
    <row r="843" s="28" customFormat="1" x14ac:dyDescent="0.2"/>
    <row r="844" s="28" customFormat="1" x14ac:dyDescent="0.2"/>
    <row r="845" s="28" customFormat="1" x14ac:dyDescent="0.2"/>
    <row r="846" s="28" customFormat="1" x14ac:dyDescent="0.2"/>
    <row r="847" s="28" customFormat="1" x14ac:dyDescent="0.2"/>
    <row r="848" s="28" customFormat="1" x14ac:dyDescent="0.2"/>
    <row r="849" s="28" customFormat="1" x14ac:dyDescent="0.2"/>
    <row r="850" s="28" customFormat="1" x14ac:dyDescent="0.2"/>
    <row r="851" s="28" customFormat="1" x14ac:dyDescent="0.2"/>
    <row r="852" s="28" customFormat="1" x14ac:dyDescent="0.2"/>
    <row r="853" s="28" customFormat="1" x14ac:dyDescent="0.2"/>
    <row r="854" s="28" customFormat="1" x14ac:dyDescent="0.2"/>
    <row r="855" s="28" customFormat="1" x14ac:dyDescent="0.2"/>
    <row r="856" s="28" customFormat="1" x14ac:dyDescent="0.2"/>
    <row r="857" s="28" customFormat="1" x14ac:dyDescent="0.2"/>
    <row r="858" s="28" customFormat="1" x14ac:dyDescent="0.2"/>
    <row r="859" s="28" customFormat="1" x14ac:dyDescent="0.2"/>
    <row r="860" s="28" customFormat="1" x14ac:dyDescent="0.2"/>
    <row r="861" s="28" customFormat="1" x14ac:dyDescent="0.2"/>
    <row r="862" s="28" customFormat="1" x14ac:dyDescent="0.2"/>
    <row r="863" s="28" customFormat="1" x14ac:dyDescent="0.2"/>
    <row r="864" s="28" customFormat="1" x14ac:dyDescent="0.2"/>
    <row r="865" s="28" customFormat="1" x14ac:dyDescent="0.2"/>
    <row r="866" s="28" customFormat="1" x14ac:dyDescent="0.2"/>
    <row r="867" s="28" customFormat="1" x14ac:dyDescent="0.2"/>
    <row r="868" s="28" customFormat="1" x14ac:dyDescent="0.2"/>
    <row r="869" s="28" customFormat="1" x14ac:dyDescent="0.2"/>
    <row r="870" s="28" customFormat="1" x14ac:dyDescent="0.2"/>
    <row r="871" s="28" customFormat="1" x14ac:dyDescent="0.2"/>
    <row r="872" s="28" customFormat="1" x14ac:dyDescent="0.2"/>
    <row r="873" s="28" customFormat="1" x14ac:dyDescent="0.2"/>
    <row r="874" s="28" customFormat="1" x14ac:dyDescent="0.2"/>
    <row r="875" s="28" customFormat="1" x14ac:dyDescent="0.2"/>
    <row r="876" s="28" customFormat="1" x14ac:dyDescent="0.2"/>
    <row r="877" s="28" customFormat="1" x14ac:dyDescent="0.2"/>
    <row r="878" s="28" customFormat="1" x14ac:dyDescent="0.2"/>
    <row r="879" s="28" customFormat="1" x14ac:dyDescent="0.2"/>
    <row r="880" s="28" customFormat="1" x14ac:dyDescent="0.2"/>
    <row r="881" s="28" customFormat="1" x14ac:dyDescent="0.2"/>
    <row r="882" s="28" customFormat="1" x14ac:dyDescent="0.2"/>
    <row r="883" s="28" customFormat="1" x14ac:dyDescent="0.2"/>
    <row r="884" s="28" customFormat="1" x14ac:dyDescent="0.2"/>
    <row r="885" s="28" customFormat="1" x14ac:dyDescent="0.2"/>
    <row r="886" s="28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dcterms:created xsi:type="dcterms:W3CDTF">2019-12-03T18:18:01Z</dcterms:created>
  <dcterms:modified xsi:type="dcterms:W3CDTF">2025-01-30T20:54:55Z</dcterms:modified>
</cp:coreProperties>
</file>